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085" windowHeight="7320"/>
  </bookViews>
  <sheets>
    <sheet name="2023-01-09 10-23-51-Contracts" sheetId="1" r:id="rId1"/>
  </sheets>
  <calcPr calcId="162913"/>
</workbook>
</file>

<file path=xl/calcChain.xml><?xml version="1.0" encoding="utf-8"?>
<calcChain xmlns="http://schemas.openxmlformats.org/spreadsheetml/2006/main">
  <c r="E43" i="1" l="1"/>
  <c r="C44" i="1"/>
  <c r="E42" i="1"/>
  <c r="E41" i="1"/>
  <c r="E40" i="1"/>
  <c r="E39" i="1"/>
  <c r="E38" i="1"/>
  <c r="E37" i="1"/>
  <c r="E36" i="1"/>
  <c r="C47" i="1" l="1"/>
  <c r="C24" i="1"/>
  <c r="C4" i="1"/>
  <c r="C21" i="1"/>
  <c r="E3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2" i="1"/>
  <c r="E23" i="1"/>
  <c r="E25" i="1"/>
  <c r="E26" i="1"/>
  <c r="E27" i="1"/>
  <c r="E28" i="1"/>
  <c r="E29" i="1"/>
  <c r="E30" i="1"/>
  <c r="E31" i="1"/>
  <c r="E32" i="1"/>
  <c r="E33" i="1"/>
  <c r="E34" i="1"/>
  <c r="E35" i="1"/>
  <c r="E45" i="1"/>
  <c r="E46" i="1"/>
  <c r="E2" i="1"/>
</calcChain>
</file>

<file path=xl/sharedStrings.xml><?xml version="1.0" encoding="utf-8"?>
<sst xmlns="http://schemas.openxmlformats.org/spreadsheetml/2006/main" count="87" uniqueCount="51">
  <si>
    <t>Название позиции</t>
  </si>
  <si>
    <t>Участник</t>
  </si>
  <si>
    <t>Сумма контракта</t>
  </si>
  <si>
    <t>Объем поставки</t>
  </si>
  <si>
    <t>10.72.12.120-00501 Печенье сладкое</t>
  </si>
  <si>
    <t>01.23.13.000-00501 Апельсины свежие, сорт высший</t>
  </si>
  <si>
    <t>10.83.12.110-00501 Напиток кофейный (с цикорием без натурального кофе), не менее 250г, фасованный в пакеты</t>
  </si>
  <si>
    <t>10.83.13.120-00501 Чай черный байховый, среднелистовой, без добавок, в упаковке</t>
  </si>
  <si>
    <t>10.41.54.000-00501 Масло подсолнечное рафинированное вымороженное, дезодорированное, сорт высший или первый, не менее 900 мл, в упаковке</t>
  </si>
  <si>
    <t>АЙЗАТУЛЛИН АДЕЛЬ АЙРАТОВИЧ</t>
  </si>
  <si>
    <t>10.61.32.114-00501 Крупа пшено шлифованное, не ниже третьего сорта</t>
  </si>
  <si>
    <t>01.24.10.000-00501 Яблоки свежие, сорт высший</t>
  </si>
  <si>
    <t>10.61.32.117-00501 Крупа кукурузная шлифованная (номер крупы 1-5)</t>
  </si>
  <si>
    <t>10.61.33.111-00501 Хлопья овсяные "Геркулес"</t>
  </si>
  <si>
    <t>10.61.11.000-00501 Рис цельнозерновой непропаренный, шлифованный, не ниже второго сорта</t>
  </si>
  <si>
    <t>10.39.17.100-00502 Огурцы консервированные соленые, в стеклянной банке, не менее 3л</t>
  </si>
  <si>
    <t>10.61.31.119-00501 Крупа пшеничная мелкая "Артек" или "Полтавская" (номер крупы 4)</t>
  </si>
  <si>
    <t>10.61.32.115-00501 Крупа ячневая (номер крупы 1-3)</t>
  </si>
  <si>
    <t>10.61.32.116-00501 Крупа перловая (номер крупы 1-5)</t>
  </si>
  <si>
    <t>10.61.31.111-00501 Крупа манная марки М, Т, МТ</t>
  </si>
  <si>
    <t>10.61.32.113-00501 Крупа гречневая ядрица (непропаренная), сорт не ниже третьего</t>
  </si>
  <si>
    <t>10.73.11.160-00501 Изделия макаронные группы Б или В трубчатые (макароны) не ниже первого сорта из пшеничной муки</t>
  </si>
  <si>
    <t>10.61.21.113-00501 Мука пшеничная хлебопекарная высшего сорта</t>
  </si>
  <si>
    <t>10.20.25.111-00501 Консервы рыбные натуральные с добавлением масла, фасованные, не менее 250г, ж.б.</t>
  </si>
  <si>
    <t>10.71.11.112-00501 Хлеб дарницкий из смеси муки ржаной обдирной и пшеничной первого сорта, не менее 0,5 кг, в упаковке</t>
  </si>
  <si>
    <t>01.13.51.120-00501 Картофель продовольственный поздний</t>
  </si>
  <si>
    <t>САМОРОКОВА ЮЛИЯ АЛЕКСАНДРОВНА</t>
  </si>
  <si>
    <t>10.71.11.111-00501 Хлеб пшеничный из пшеничной муки высшего сорта, не менее 0,5 кг, в упаковке</t>
  </si>
  <si>
    <t>10.32.17.110-00501 Сок фруктовый 100-процентный в ассортименте, 0,2-0,35л</t>
  </si>
  <si>
    <t>10.89.13.112-00501 Дрожжи хлебопекарные, сухие, быстродействующие, сорт первый и высший, не менее 100 г</t>
  </si>
  <si>
    <t>10.39.17.111-00501 Томатная паста, в стеклянной таре, не менее 0,5 кг</t>
  </si>
  <si>
    <t>10.39.22.110-00501 Повидло фруктовое, в ассортименте</t>
  </si>
  <si>
    <t>10.39.16.000-00501 Горошек зеленый консервированный, сорт высший или первый, объем банки не менее 425мл</t>
  </si>
  <si>
    <t>10.72.12.130-00501 Вафли с начинкой</t>
  </si>
  <si>
    <t>10.51.51.113-00501 Сгущенное с сахаром цельное молоко, м.д.жира не менее 8,5%, не менее 350г, ж.б.</t>
  </si>
  <si>
    <t>10.81.12.110-00501 Сахар-песок белый, рафинированный</t>
  </si>
  <si>
    <t>10.89.19.231-00501 Кисель сухой, плодово-ягодный, в ассортименте</t>
  </si>
  <si>
    <t>10.39.25.134-00501 Компотная смесь</t>
  </si>
  <si>
    <t>10.82.13.000-00502 Какао-порошок, не менее 250г, упаковка</t>
  </si>
  <si>
    <t>ООО Времена Года</t>
  </si>
  <si>
    <t>ООО "ЗДОРОВЬЕ"</t>
  </si>
  <si>
    <t>ООО Персонал</t>
  </si>
  <si>
    <t>Цена за единицу</t>
  </si>
  <si>
    <t>Груши</t>
  </si>
  <si>
    <t>Бананы</t>
  </si>
  <si>
    <t>Лук репчатый</t>
  </si>
  <si>
    <t>Свекла столовая</t>
  </si>
  <si>
    <t>Морковь столовая</t>
  </si>
  <si>
    <t>Капуста белокачанная</t>
  </si>
  <si>
    <t>Соль пищевая</t>
  </si>
  <si>
    <t>яйцо столовое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</si>
</sst>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8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8EAED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BABABA"/>
      </left>
      <right style="medium">
        <color rgb="FFBABABA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BABABA"/>
      </left>
      <right style="medium">
        <color rgb="FFBABABA"/>
      </right>
      <top style="medium">
        <color rgb="FF999999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8" fillId="33" borderId="10" xfId="0" applyFont="1" applyFill="1" applyBorder="1" applyAlignment="1">
      <alignment horizontal="center" vertical="center" wrapText="1"/>
    </xf>
    <xf numFmtId="0" fontId="19" fillId="0" borderId="0" xfId="0" applyFont="1"/>
    <xf numFmtId="0" fontId="21" fillId="0" borderId="0" xfId="0" applyFont="1"/>
    <xf numFmtId="164" fontId="22" fillId="0" borderId="0" xfId="0" applyNumberFormat="1" applyFont="1" applyAlignment="1">
      <alignment horizontal="left"/>
    </xf>
    <xf numFmtId="0" fontId="18" fillId="33" borderId="12" xfId="0" applyFont="1" applyFill="1" applyBorder="1" applyAlignment="1">
      <alignment horizontal="center" vertical="center" wrapText="1"/>
    </xf>
    <xf numFmtId="164" fontId="20" fillId="0" borderId="11" xfId="0" applyNumberFormat="1" applyFont="1" applyBorder="1" applyAlignment="1">
      <alignment horizontal="left" vertical="top" wrapText="1"/>
    </xf>
    <xf numFmtId="164" fontId="21" fillId="0" borderId="11" xfId="0" applyNumberFormat="1" applyFont="1" applyBorder="1"/>
    <xf numFmtId="164" fontId="18" fillId="0" borderId="11" xfId="0" applyNumberFormat="1" applyFont="1" applyBorder="1" applyAlignment="1">
      <alignment horizontal="left" vertical="top" wrapText="1"/>
    </xf>
    <xf numFmtId="49" fontId="20" fillId="0" borderId="11" xfId="0" applyNumberFormat="1" applyFont="1" applyBorder="1" applyAlignment="1">
      <alignment horizontal="left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48"/>
  <sheetViews>
    <sheetView showGridLines="0" tabSelected="1" topLeftCell="A11" workbookViewId="0">
      <selection activeCell="Q15" sqref="Q15"/>
    </sheetView>
  </sheetViews>
  <sheetFormatPr defaultRowHeight="15" x14ac:dyDescent="0.25"/>
  <cols>
    <col min="1" max="1" width="18.85546875" style="2" customWidth="1"/>
    <col min="2" max="2" width="36.5703125" style="2" bestFit="1" customWidth="1"/>
    <col min="3" max="3" width="10.85546875" style="2" customWidth="1"/>
    <col min="4" max="4" width="8.7109375" style="2" customWidth="1"/>
    <col min="5" max="5" width="10.140625" style="2" customWidth="1"/>
    <col min="6" max="16384" width="9.140625" style="2"/>
  </cols>
  <sheetData>
    <row r="1" spans="1:5" ht="18" customHeight="1" x14ac:dyDescent="0.25">
      <c r="A1" s="5" t="s">
        <v>1</v>
      </c>
      <c r="B1" s="5" t="s">
        <v>0</v>
      </c>
      <c r="C1" s="5" t="s">
        <v>2</v>
      </c>
      <c r="D1" s="5" t="s">
        <v>3</v>
      </c>
      <c r="E1" s="1" t="s">
        <v>42</v>
      </c>
    </row>
    <row r="2" spans="1:5" s="3" customFormat="1" ht="12.75" customHeight="1" x14ac:dyDescent="0.2">
      <c r="A2" s="9" t="s">
        <v>9</v>
      </c>
      <c r="B2" s="9" t="s">
        <v>8</v>
      </c>
      <c r="C2" s="6">
        <v>3931.2</v>
      </c>
      <c r="D2" s="6">
        <v>37.799999999999997</v>
      </c>
      <c r="E2" s="7">
        <f>C2/D2</f>
        <v>104</v>
      </c>
    </row>
    <row r="3" spans="1:5" s="3" customFormat="1" ht="12.75" customHeight="1" x14ac:dyDescent="0.2">
      <c r="A3" s="9" t="s">
        <v>9</v>
      </c>
      <c r="B3" s="9" t="s">
        <v>37</v>
      </c>
      <c r="C3" s="6">
        <v>1800</v>
      </c>
      <c r="D3" s="6">
        <v>20</v>
      </c>
      <c r="E3" s="7">
        <f t="shared" ref="E3:E46" si="0">C3/D3</f>
        <v>90</v>
      </c>
    </row>
    <row r="4" spans="1:5" s="3" customFormat="1" ht="18.75" customHeight="1" x14ac:dyDescent="0.2">
      <c r="A4" s="9"/>
      <c r="B4" s="9"/>
      <c r="C4" s="8">
        <f>SUM(C2:C3)</f>
        <v>5731.2</v>
      </c>
      <c r="D4" s="6"/>
      <c r="E4" s="7"/>
    </row>
    <row r="5" spans="1:5" s="3" customFormat="1" ht="12.75" customHeight="1" x14ac:dyDescent="0.2">
      <c r="A5" s="9" t="s">
        <v>39</v>
      </c>
      <c r="B5" s="9" t="s">
        <v>5</v>
      </c>
      <c r="C5" s="6">
        <v>4400</v>
      </c>
      <c r="D5" s="6">
        <v>40</v>
      </c>
      <c r="E5" s="7">
        <f t="shared" si="0"/>
        <v>110</v>
      </c>
    </row>
    <row r="6" spans="1:5" s="3" customFormat="1" ht="12.75" customHeight="1" x14ac:dyDescent="0.2">
      <c r="A6" s="9" t="s">
        <v>39</v>
      </c>
      <c r="B6" s="9" t="s">
        <v>6</v>
      </c>
      <c r="C6" s="6">
        <v>1620</v>
      </c>
      <c r="D6" s="6">
        <v>3</v>
      </c>
      <c r="E6" s="7">
        <f t="shared" si="0"/>
        <v>540</v>
      </c>
    </row>
    <row r="7" spans="1:5" s="3" customFormat="1" ht="12.75" customHeight="1" x14ac:dyDescent="0.2">
      <c r="A7" s="9" t="s">
        <v>39</v>
      </c>
      <c r="B7" s="9" t="s">
        <v>7</v>
      </c>
      <c r="C7" s="6">
        <v>3000</v>
      </c>
      <c r="D7" s="6">
        <v>5</v>
      </c>
      <c r="E7" s="7">
        <f t="shared" si="0"/>
        <v>600</v>
      </c>
    </row>
    <row r="8" spans="1:5" s="3" customFormat="1" ht="12.75" customHeight="1" x14ac:dyDescent="0.2">
      <c r="A8" s="9" t="s">
        <v>39</v>
      </c>
      <c r="B8" s="9" t="s">
        <v>10</v>
      </c>
      <c r="C8" s="6">
        <v>660</v>
      </c>
      <c r="D8" s="6">
        <v>15</v>
      </c>
      <c r="E8" s="7">
        <f t="shared" si="0"/>
        <v>44</v>
      </c>
    </row>
    <row r="9" spans="1:5" s="3" customFormat="1" ht="12.75" customHeight="1" x14ac:dyDescent="0.2">
      <c r="A9" s="9" t="s">
        <v>39</v>
      </c>
      <c r="B9" s="9" t="s">
        <v>16</v>
      </c>
      <c r="C9" s="6">
        <v>585</v>
      </c>
      <c r="D9" s="6">
        <v>15</v>
      </c>
      <c r="E9" s="7">
        <f t="shared" si="0"/>
        <v>39</v>
      </c>
    </row>
    <row r="10" spans="1:5" s="3" customFormat="1" ht="12.75" customHeight="1" x14ac:dyDescent="0.2">
      <c r="A10" s="9" t="s">
        <v>39</v>
      </c>
      <c r="B10" s="9" t="s">
        <v>17</v>
      </c>
      <c r="C10" s="6">
        <v>480</v>
      </c>
      <c r="D10" s="6">
        <v>15</v>
      </c>
      <c r="E10" s="7">
        <f t="shared" si="0"/>
        <v>32</v>
      </c>
    </row>
    <row r="11" spans="1:5" s="3" customFormat="1" ht="12.75" customHeight="1" x14ac:dyDescent="0.2">
      <c r="A11" s="9" t="s">
        <v>39</v>
      </c>
      <c r="B11" s="9" t="s">
        <v>19</v>
      </c>
      <c r="C11" s="6">
        <v>1200</v>
      </c>
      <c r="D11" s="6">
        <v>25</v>
      </c>
      <c r="E11" s="7">
        <f t="shared" si="0"/>
        <v>48</v>
      </c>
    </row>
    <row r="12" spans="1:5" s="3" customFormat="1" ht="12.75" customHeight="1" x14ac:dyDescent="0.2">
      <c r="A12" s="9" t="s">
        <v>39</v>
      </c>
      <c r="B12" s="9" t="s">
        <v>20</v>
      </c>
      <c r="C12" s="6">
        <v>2350</v>
      </c>
      <c r="D12" s="6">
        <v>25</v>
      </c>
      <c r="E12" s="7">
        <f t="shared" si="0"/>
        <v>94</v>
      </c>
    </row>
    <row r="13" spans="1:5" s="3" customFormat="1" ht="12.75" customHeight="1" x14ac:dyDescent="0.2">
      <c r="A13" s="9" t="s">
        <v>39</v>
      </c>
      <c r="B13" s="9" t="s">
        <v>29</v>
      </c>
      <c r="C13" s="6">
        <v>960</v>
      </c>
      <c r="D13" s="6">
        <v>2</v>
      </c>
      <c r="E13" s="7">
        <f t="shared" si="0"/>
        <v>480</v>
      </c>
    </row>
    <row r="14" spans="1:5" s="3" customFormat="1" ht="12.75" customHeight="1" x14ac:dyDescent="0.2">
      <c r="A14" s="9" t="s">
        <v>39</v>
      </c>
      <c r="B14" s="9" t="s">
        <v>30</v>
      </c>
      <c r="C14" s="6">
        <v>936</v>
      </c>
      <c r="D14" s="6">
        <v>12</v>
      </c>
      <c r="E14" s="7">
        <f t="shared" si="0"/>
        <v>78</v>
      </c>
    </row>
    <row r="15" spans="1:5" s="3" customFormat="1" ht="12.75" customHeight="1" x14ac:dyDescent="0.2">
      <c r="A15" s="9" t="s">
        <v>39</v>
      </c>
      <c r="B15" s="9" t="s">
        <v>31</v>
      </c>
      <c r="C15" s="6">
        <v>2370</v>
      </c>
      <c r="D15" s="6">
        <v>15</v>
      </c>
      <c r="E15" s="7">
        <f t="shared" si="0"/>
        <v>158</v>
      </c>
    </row>
    <row r="16" spans="1:5" s="3" customFormat="1" ht="12.75" customHeight="1" x14ac:dyDescent="0.2">
      <c r="A16" s="9" t="s">
        <v>39</v>
      </c>
      <c r="B16" s="9" t="s">
        <v>32</v>
      </c>
      <c r="C16" s="6">
        <v>2442</v>
      </c>
      <c r="D16" s="6">
        <v>14.8</v>
      </c>
      <c r="E16" s="7">
        <f t="shared" si="0"/>
        <v>165</v>
      </c>
    </row>
    <row r="17" spans="1:5" s="3" customFormat="1" ht="12.75" customHeight="1" x14ac:dyDescent="0.2">
      <c r="A17" s="9" t="s">
        <v>39</v>
      </c>
      <c r="B17" s="9" t="s">
        <v>33</v>
      </c>
      <c r="C17" s="6">
        <v>1386</v>
      </c>
      <c r="D17" s="6">
        <v>7</v>
      </c>
      <c r="E17" s="7">
        <f t="shared" si="0"/>
        <v>198</v>
      </c>
    </row>
    <row r="18" spans="1:5" s="3" customFormat="1" ht="12.75" customHeight="1" x14ac:dyDescent="0.2">
      <c r="A18" s="9" t="s">
        <v>39</v>
      </c>
      <c r="B18" s="9" t="s">
        <v>35</v>
      </c>
      <c r="C18" s="6">
        <v>9600</v>
      </c>
      <c r="D18" s="6">
        <v>150</v>
      </c>
      <c r="E18" s="7">
        <f t="shared" si="0"/>
        <v>64</v>
      </c>
    </row>
    <row r="19" spans="1:5" s="3" customFormat="1" ht="12.75" customHeight="1" x14ac:dyDescent="0.2">
      <c r="A19" s="9" t="s">
        <v>39</v>
      </c>
      <c r="B19" s="9" t="s">
        <v>36</v>
      </c>
      <c r="C19" s="6">
        <v>415</v>
      </c>
      <c r="D19" s="6">
        <v>4</v>
      </c>
      <c r="E19" s="7">
        <f t="shared" si="0"/>
        <v>103.75</v>
      </c>
    </row>
    <row r="20" spans="1:5" s="3" customFormat="1" ht="12.75" customHeight="1" x14ac:dyDescent="0.2">
      <c r="A20" s="9" t="s">
        <v>39</v>
      </c>
      <c r="B20" s="9" t="s">
        <v>38</v>
      </c>
      <c r="C20" s="6">
        <v>807</v>
      </c>
      <c r="D20" s="6">
        <v>3</v>
      </c>
      <c r="E20" s="7">
        <f t="shared" si="0"/>
        <v>269</v>
      </c>
    </row>
    <row r="21" spans="1:5" s="3" customFormat="1" ht="19.5" customHeight="1" x14ac:dyDescent="0.2">
      <c r="A21" s="9"/>
      <c r="B21" s="9"/>
      <c r="C21" s="8">
        <f>SUM(C5:C20)</f>
        <v>33211</v>
      </c>
      <c r="D21" s="6"/>
      <c r="E21" s="7"/>
    </row>
    <row r="22" spans="1:5" s="3" customFormat="1" ht="12.75" customHeight="1" x14ac:dyDescent="0.2">
      <c r="A22" s="9" t="s">
        <v>40</v>
      </c>
      <c r="B22" s="9" t="s">
        <v>24</v>
      </c>
      <c r="C22" s="6">
        <v>13645.91</v>
      </c>
      <c r="D22" s="6">
        <v>250.2</v>
      </c>
      <c r="E22" s="7">
        <f t="shared" si="0"/>
        <v>54.540007993605116</v>
      </c>
    </row>
    <row r="23" spans="1:5" s="3" customFormat="1" ht="12.75" customHeight="1" x14ac:dyDescent="0.2">
      <c r="A23" s="9" t="s">
        <v>40</v>
      </c>
      <c r="B23" s="9" t="s">
        <v>27</v>
      </c>
      <c r="C23" s="6">
        <v>37878.43</v>
      </c>
      <c r="D23" s="6">
        <v>549.6</v>
      </c>
      <c r="E23" s="7">
        <f t="shared" si="0"/>
        <v>68.919996360989813</v>
      </c>
    </row>
    <row r="24" spans="1:5" s="3" customFormat="1" ht="17.25" customHeight="1" x14ac:dyDescent="0.2">
      <c r="A24" s="9"/>
      <c r="B24" s="9"/>
      <c r="C24" s="8">
        <f>SUM(C22:C23)</f>
        <v>51524.34</v>
      </c>
      <c r="D24" s="6"/>
      <c r="E24" s="7"/>
    </row>
    <row r="25" spans="1:5" s="3" customFormat="1" ht="12.75" customHeight="1" x14ac:dyDescent="0.2">
      <c r="A25" s="9" t="s">
        <v>41</v>
      </c>
      <c r="B25" s="9" t="s">
        <v>4</v>
      </c>
      <c r="C25" s="6">
        <v>1150.6600000000001</v>
      </c>
      <c r="D25" s="6">
        <v>7</v>
      </c>
      <c r="E25" s="7">
        <f t="shared" si="0"/>
        <v>164.38000000000002</v>
      </c>
    </row>
    <row r="26" spans="1:5" s="3" customFormat="1" ht="12.75" customHeight="1" x14ac:dyDescent="0.2">
      <c r="A26" s="9" t="s">
        <v>41</v>
      </c>
      <c r="B26" s="9" t="s">
        <v>11</v>
      </c>
      <c r="C26" s="6">
        <v>3294</v>
      </c>
      <c r="D26" s="6">
        <v>60</v>
      </c>
      <c r="E26" s="7">
        <f t="shared" si="0"/>
        <v>54.9</v>
      </c>
    </row>
    <row r="27" spans="1:5" s="3" customFormat="1" ht="12.75" customHeight="1" x14ac:dyDescent="0.2">
      <c r="A27" s="9" t="s">
        <v>41</v>
      </c>
      <c r="B27" s="9" t="s">
        <v>12</v>
      </c>
      <c r="C27" s="6">
        <v>510</v>
      </c>
      <c r="D27" s="6">
        <v>10</v>
      </c>
      <c r="E27" s="7">
        <f t="shared" si="0"/>
        <v>51</v>
      </c>
    </row>
    <row r="28" spans="1:5" s="3" customFormat="1" ht="12.75" customHeight="1" x14ac:dyDescent="0.2">
      <c r="A28" s="9" t="s">
        <v>41</v>
      </c>
      <c r="B28" s="9" t="s">
        <v>13</v>
      </c>
      <c r="C28" s="6">
        <v>689.85</v>
      </c>
      <c r="D28" s="6">
        <v>15</v>
      </c>
      <c r="E28" s="7">
        <f t="shared" si="0"/>
        <v>45.99</v>
      </c>
    </row>
    <row r="29" spans="1:5" s="3" customFormat="1" ht="12.75" customHeight="1" x14ac:dyDescent="0.2">
      <c r="A29" s="9" t="s">
        <v>41</v>
      </c>
      <c r="B29" s="9" t="s">
        <v>14</v>
      </c>
      <c r="C29" s="6">
        <v>2160</v>
      </c>
      <c r="D29" s="6">
        <v>30</v>
      </c>
      <c r="E29" s="7">
        <f t="shared" si="0"/>
        <v>72</v>
      </c>
    </row>
    <row r="30" spans="1:5" s="3" customFormat="1" ht="12.75" customHeight="1" x14ac:dyDescent="0.2">
      <c r="A30" s="9" t="s">
        <v>41</v>
      </c>
      <c r="B30" s="9" t="s">
        <v>15</v>
      </c>
      <c r="C30" s="6">
        <v>3348</v>
      </c>
      <c r="D30" s="6">
        <v>18</v>
      </c>
      <c r="E30" s="7">
        <f t="shared" si="0"/>
        <v>186</v>
      </c>
    </row>
    <row r="31" spans="1:5" s="3" customFormat="1" ht="12.75" customHeight="1" x14ac:dyDescent="0.2">
      <c r="A31" s="9" t="s">
        <v>41</v>
      </c>
      <c r="B31" s="9" t="s">
        <v>18</v>
      </c>
      <c r="C31" s="6">
        <v>448.5</v>
      </c>
      <c r="D31" s="6">
        <v>15</v>
      </c>
      <c r="E31" s="7">
        <f t="shared" si="0"/>
        <v>29.9</v>
      </c>
    </row>
    <row r="32" spans="1:5" s="3" customFormat="1" ht="12.75" customHeight="1" x14ac:dyDescent="0.2">
      <c r="A32" s="9" t="s">
        <v>41</v>
      </c>
      <c r="B32" s="9" t="s">
        <v>21</v>
      </c>
      <c r="C32" s="6">
        <v>2300</v>
      </c>
      <c r="D32" s="6">
        <v>50</v>
      </c>
      <c r="E32" s="7">
        <f t="shared" si="0"/>
        <v>46</v>
      </c>
    </row>
    <row r="33" spans="1:5" s="3" customFormat="1" ht="12.75" customHeight="1" x14ac:dyDescent="0.2">
      <c r="A33" s="9" t="s">
        <v>41</v>
      </c>
      <c r="B33" s="9" t="s">
        <v>22</v>
      </c>
      <c r="C33" s="6">
        <v>3500</v>
      </c>
      <c r="D33" s="6">
        <v>100</v>
      </c>
      <c r="E33" s="7">
        <f t="shared" si="0"/>
        <v>35</v>
      </c>
    </row>
    <row r="34" spans="1:5" s="3" customFormat="1" ht="12.75" customHeight="1" x14ac:dyDescent="0.2">
      <c r="A34" s="9" t="s">
        <v>41</v>
      </c>
      <c r="B34" s="9" t="s">
        <v>23</v>
      </c>
      <c r="C34" s="6">
        <v>1595</v>
      </c>
      <c r="D34" s="6">
        <v>5</v>
      </c>
      <c r="E34" s="7">
        <f t="shared" si="0"/>
        <v>319</v>
      </c>
    </row>
    <row r="35" spans="1:5" s="3" customFormat="1" ht="12.75" customHeight="1" x14ac:dyDescent="0.2">
      <c r="A35" s="9" t="s">
        <v>41</v>
      </c>
      <c r="B35" s="9" t="s">
        <v>34</v>
      </c>
      <c r="C35" s="6">
        <v>2252.64</v>
      </c>
      <c r="D35" s="6">
        <v>9.8800000000000008</v>
      </c>
      <c r="E35" s="7">
        <f t="shared" si="0"/>
        <v>227.99999999999997</v>
      </c>
    </row>
    <row r="36" spans="1:5" s="3" customFormat="1" ht="12.75" customHeight="1" x14ac:dyDescent="0.2">
      <c r="A36" s="9" t="s">
        <v>41</v>
      </c>
      <c r="B36" s="9" t="s">
        <v>43</v>
      </c>
      <c r="C36" s="6">
        <v>3993.3</v>
      </c>
      <c r="D36" s="6">
        <v>30</v>
      </c>
      <c r="E36" s="7">
        <f t="shared" si="0"/>
        <v>133.11000000000001</v>
      </c>
    </row>
    <row r="37" spans="1:5" s="3" customFormat="1" ht="12.75" customHeight="1" x14ac:dyDescent="0.2">
      <c r="A37" s="9" t="s">
        <v>41</v>
      </c>
      <c r="B37" s="9" t="s">
        <v>44</v>
      </c>
      <c r="C37" s="6">
        <v>924.1</v>
      </c>
      <c r="D37" s="6">
        <v>10</v>
      </c>
      <c r="E37" s="7">
        <f t="shared" si="0"/>
        <v>92.41</v>
      </c>
    </row>
    <row r="38" spans="1:5" s="3" customFormat="1" ht="12.75" customHeight="1" x14ac:dyDescent="0.2">
      <c r="A38" s="9" t="s">
        <v>41</v>
      </c>
      <c r="B38" s="9" t="s">
        <v>45</v>
      </c>
      <c r="C38" s="6">
        <v>1276</v>
      </c>
      <c r="D38" s="6">
        <v>50</v>
      </c>
      <c r="E38" s="7">
        <f t="shared" si="0"/>
        <v>25.52</v>
      </c>
    </row>
    <row r="39" spans="1:5" s="3" customFormat="1" ht="12.75" customHeight="1" x14ac:dyDescent="0.2">
      <c r="A39" s="9" t="s">
        <v>41</v>
      </c>
      <c r="B39" s="9" t="s">
        <v>46</v>
      </c>
      <c r="C39" s="6">
        <v>1854.3</v>
      </c>
      <c r="D39" s="6">
        <v>70</v>
      </c>
      <c r="E39" s="7">
        <f t="shared" si="0"/>
        <v>26.49</v>
      </c>
    </row>
    <row r="40" spans="1:5" s="3" customFormat="1" ht="12.75" customHeight="1" x14ac:dyDescent="0.2">
      <c r="A40" s="9" t="s">
        <v>41</v>
      </c>
      <c r="B40" s="9" t="s">
        <v>47</v>
      </c>
      <c r="C40" s="6">
        <v>1699.6</v>
      </c>
      <c r="D40" s="6">
        <v>70</v>
      </c>
      <c r="E40" s="7">
        <f t="shared" si="0"/>
        <v>24.279999999999998</v>
      </c>
    </row>
    <row r="41" spans="1:5" s="3" customFormat="1" ht="12.75" customHeight="1" x14ac:dyDescent="0.2">
      <c r="A41" s="9" t="s">
        <v>41</v>
      </c>
      <c r="B41" s="9" t="s">
        <v>48</v>
      </c>
      <c r="C41" s="6">
        <v>1311.1</v>
      </c>
      <c r="D41" s="6">
        <v>70</v>
      </c>
      <c r="E41" s="7">
        <f t="shared" si="0"/>
        <v>18.73</v>
      </c>
    </row>
    <row r="42" spans="1:5" s="3" customFormat="1" ht="12.75" customHeight="1" x14ac:dyDescent="0.2">
      <c r="A42" s="9" t="s">
        <v>41</v>
      </c>
      <c r="B42" s="9" t="s">
        <v>49</v>
      </c>
      <c r="C42" s="6">
        <v>348.2</v>
      </c>
      <c r="D42" s="6">
        <v>20</v>
      </c>
      <c r="E42" s="7">
        <f t="shared" si="0"/>
        <v>17.41</v>
      </c>
    </row>
    <row r="43" spans="1:5" s="3" customFormat="1" ht="12.75" customHeight="1" x14ac:dyDescent="0.2">
      <c r="A43" s="9" t="s">
        <v>41</v>
      </c>
      <c r="B43" s="9" t="s">
        <v>50</v>
      </c>
      <c r="C43" s="6">
        <v>7390</v>
      </c>
      <c r="D43" s="6">
        <v>1000</v>
      </c>
      <c r="E43" s="7">
        <f t="shared" si="0"/>
        <v>7.39</v>
      </c>
    </row>
    <row r="44" spans="1:5" s="3" customFormat="1" ht="18" customHeight="1" x14ac:dyDescent="0.2">
      <c r="A44" s="9"/>
      <c r="B44" s="9"/>
      <c r="C44" s="8">
        <f>SUM(C25:C43)</f>
        <v>40045.25</v>
      </c>
      <c r="D44" s="6"/>
      <c r="E44" s="7"/>
    </row>
    <row r="45" spans="1:5" s="3" customFormat="1" ht="12.75" customHeight="1" x14ac:dyDescent="0.2">
      <c r="A45" s="9" t="s">
        <v>26</v>
      </c>
      <c r="B45" s="9" t="s">
        <v>25</v>
      </c>
      <c r="C45" s="6">
        <v>18990</v>
      </c>
      <c r="D45" s="6">
        <v>750</v>
      </c>
      <c r="E45" s="7">
        <f t="shared" si="0"/>
        <v>25.32</v>
      </c>
    </row>
    <row r="46" spans="1:5" s="3" customFormat="1" ht="12.75" customHeight="1" x14ac:dyDescent="0.2">
      <c r="A46" s="9" t="s">
        <v>26</v>
      </c>
      <c r="B46" s="9" t="s">
        <v>28</v>
      </c>
      <c r="C46" s="6">
        <v>11199</v>
      </c>
      <c r="D46" s="6">
        <v>150</v>
      </c>
      <c r="E46" s="7">
        <f t="shared" si="0"/>
        <v>74.66</v>
      </c>
    </row>
    <row r="47" spans="1:5" s="3" customFormat="1" ht="11.25" x14ac:dyDescent="0.2">
      <c r="C47" s="4">
        <f>SUM(C45:C46)</f>
        <v>30189</v>
      </c>
    </row>
    <row r="48" spans="1:5" s="3" customFormat="1" ht="11.25" x14ac:dyDescent="0.2"/>
  </sheetData>
  <sortState ref="A2:O34">
    <sortCondition ref="A2"/>
  </sortState>
  <pageMargins left="0.75" right="0.75" top="1" bottom="1" header="0.5" footer="0.5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2023-01-09 10-23-51-Contracts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Контракты запроса поставки</dc:title>
  <dc:creator>Пользователь</dc:creator>
  <cp:lastModifiedBy>Пользователь</cp:lastModifiedBy>
  <cp:lastPrinted>2023-01-09T07:29:34Z</cp:lastPrinted>
  <dcterms:created xsi:type="dcterms:W3CDTF">2023-01-09T07:30:05Z</dcterms:created>
  <dcterms:modified xsi:type="dcterms:W3CDTF">2023-01-16T14:42:26Z</dcterms:modified>
</cp:coreProperties>
</file>